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eRectoria\Downloads\rerevisinyajustedeplane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Hoja1!$A$1:$L$41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" i="1" l="1"/>
  <c r="N15" i="1"/>
  <c r="M42" i="1"/>
</calcChain>
</file>

<file path=xl/comments1.xml><?xml version="1.0" encoding="utf-8"?>
<comments xmlns="http://schemas.openxmlformats.org/spreadsheetml/2006/main">
  <authors>
    <author>ACER</author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Aun funciona la apliacion de puerto asis?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deberian dejarlo 1 vez x mes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Semestre
30-Marzo- Caminata
Mayo- Día del docente 
Agosto - </t>
        </r>
      </text>
    </comment>
  </commentList>
</comments>
</file>

<file path=xl/sharedStrings.xml><?xml version="1.0" encoding="utf-8"?>
<sst xmlns="http://schemas.openxmlformats.org/spreadsheetml/2006/main" count="256" uniqueCount="123">
  <si>
    <t>ÁREA DE DESARROLLO</t>
  </si>
  <si>
    <t>OBJETIVO</t>
  </si>
  <si>
    <t xml:space="preserve">ACTIVIDAD    </t>
  </si>
  <si>
    <t>FECHA DE REALIZACION MOCOA</t>
  </si>
  <si>
    <t>FECHA DE REALIZACION SIBUNDOY</t>
  </si>
  <si>
    <t>RESPONSABLE</t>
  </si>
  <si>
    <t>INDICADOR</t>
  </si>
  <si>
    <t>PRODUCTOS / EVIDENCIAS</t>
  </si>
  <si>
    <t>CALIDAD DE VIDA</t>
  </si>
  <si>
    <t>Mejorar la calidad de vida personal y familiar de los servidores públicos fomentando sus fortalezas y brindando herramientas que le permitan aportar valor  en sus equipos de trabajo y a sus diferentes niveles de interacción laboral.</t>
  </si>
  <si>
    <t>Gestionar alianzas estratégicas para acceder a descuentos en diferentes casas comerciales.</t>
  </si>
  <si>
    <t>Todo el año</t>
  </si>
  <si>
    <t>Comité de Bienestar Social</t>
  </si>
  <si>
    <t>Listado de asistencia</t>
  </si>
  <si>
    <t>Registro fotográfico</t>
  </si>
  <si>
    <t>No. De actividades realizadas/No. De actividades programadas</t>
  </si>
  <si>
    <t>Informe</t>
  </si>
  <si>
    <t>CLIMA ORGANIZACIONAL</t>
  </si>
  <si>
    <t>Celebración de cumpleaños</t>
  </si>
  <si>
    <t xml:space="preserve">1 vez al mes </t>
  </si>
  <si>
    <t>VAD</t>
  </si>
  <si>
    <t>Talento Humano</t>
  </si>
  <si>
    <t xml:space="preserve"> No. De funcionarios que acceden al beneficio/No. Total de funcionarios </t>
  </si>
  <si>
    <t>Divulgación de la comunicación</t>
  </si>
  <si>
    <t>No. De funcionarios satisfechos/No. Total de funcionarios</t>
  </si>
  <si>
    <t>Formato de evolución</t>
  </si>
  <si>
    <t>Tabulación de resultados de la evaluación</t>
  </si>
  <si>
    <t>Divulgación de resultados</t>
  </si>
  <si>
    <t>No. De asistentes/No total de funcionarios</t>
  </si>
  <si>
    <t>RECREATIVA</t>
  </si>
  <si>
    <t>Rumba terapia</t>
  </si>
  <si>
    <t>Estimular la sana utilización del tiempo libre de los funcionarios, el de sus hijos y su núcleo familiar, facilitando momentos de esparcimiento, recreación e integración mediante la realización de  actividades lúdicas que redundarán en el bienestar de la familia.</t>
  </si>
  <si>
    <t>DEPORTIVA</t>
  </si>
  <si>
    <t xml:space="preserve">Desarrollar habilidades deportivas en medio de la sana competencia y el esparcimiento como factor de distensión sobre la carga generada por la labor diaria, que conlleve a utilización correcta del tiempo libre y a la formación integral del funcionario. </t>
  </si>
  <si>
    <t>Generar espacios de participación institucional en eventos deportivos</t>
  </si>
  <si>
    <t>No. Participaciones/No. De invitaciones</t>
  </si>
  <si>
    <t>Registro de divulgación de información</t>
  </si>
  <si>
    <t>N/A</t>
  </si>
  <si>
    <t>Registro de divulgación de comunicación</t>
  </si>
  <si>
    <t xml:space="preserve"> CULTURAL</t>
  </si>
  <si>
    <t xml:space="preserve">Fomentar el trabajo en equipo, promover la creatividad y la sana alegría mediante actividades lúdicas, artísticas y culturales brindando la posibilidad del desarrollo de destrezas y talentos, según las preferencias de los servidores públicos de la Entidad, aumentando el nivel de motivación en la culminación de proyectos de vida transversales. </t>
  </si>
  <si>
    <t>ÁREA SOCIAL</t>
  </si>
  <si>
    <t>Celebración del día de la mujer</t>
  </si>
  <si>
    <t>Celebración del día del hombre</t>
  </si>
  <si>
    <t>Intercambiar cultura, establecer nuevos y mejores niveles de participación, y propiciar integración, confianza y afianzamiento de las relaciones interpersonales en los diferentes grupos de trabajo.</t>
  </si>
  <si>
    <t>Celebración de amor y amistad</t>
  </si>
  <si>
    <t>Celebración de novenas de navidad</t>
  </si>
  <si>
    <t>Celebración de la noche de los mejores</t>
  </si>
  <si>
    <t>Celebración fin de año</t>
  </si>
  <si>
    <t>AREA PRE PENSIONADOS</t>
  </si>
  <si>
    <t>Proporcionar a los próximos a pensionar, las herramientas que permitan manejar el tránsito de empleado público a jubilado y asesorarlos en las nuevas acciones que podrán realizar en su nuevo estado.</t>
  </si>
  <si>
    <t>Registro fotográfico
informe</t>
  </si>
  <si>
    <t>1 hora diaria los dias lunes, martes, miercoles y jueves</t>
  </si>
  <si>
    <t>Listado de asistencia
Registro fotografico</t>
  </si>
  <si>
    <t>Mejorar las habilidades y capacidades del personal administrativo y docente de la institución según su área de desempeño.</t>
  </si>
  <si>
    <t>Los empleados públicos administrativos afiliados a Sintraunicol ITP tendrán derecho a permisos especiales y comisiones de estudio remuneradas para cursar estudios a nivel local, nacional e internacional de manera presencial y virtual</t>
  </si>
  <si>
    <t>El personal administrativo y docente provisionales también se incluyen en este plan de capacitación y podrán asistir a seminarios, talleres y congresos de reentrenamiento y re inducción en las funciones que desarrollan, dentro y fuera de la ciudad sede Instituto Tecnológico del Putumayo y se otorgará permisos remunerados además de los viáticos y gastos de desplazamiento.</t>
  </si>
  <si>
    <t>No. De alianzas generadas/No. Total de alianzas programadas</t>
  </si>
  <si>
    <t>3 alianzas</t>
  </si>
  <si>
    <t>Convenios firmados</t>
  </si>
  <si>
    <t>META</t>
  </si>
  <si>
    <t>LÍNEA BASE</t>
  </si>
  <si>
    <t>Reconocer el desempeño óptimo del servidor público, satisfaciendo sus necesidades sociales, recreativas, culturales y psicológicas a nivel individual como laboral, social y familiar, además, propiciando condiciones para el mejoramiento de la calidad de vida de los servidores públicos  y sus familias y generando espacios de conocimiento, esparcimiento e integración familiar.</t>
  </si>
  <si>
    <t>participar en los eventos deportivos sindicales a nivel nacional.</t>
  </si>
  <si>
    <t xml:space="preserve">Celebración día del docente - </t>
  </si>
  <si>
    <t>No. De reconocimientos otorgados</t>
  </si>
  <si>
    <t>Acto administrativo de la entrega del reconocimiento</t>
  </si>
  <si>
    <t>NA</t>
  </si>
  <si>
    <t>No. participaciones/No. De invitaciones</t>
  </si>
  <si>
    <t>Registro de asistencia</t>
  </si>
  <si>
    <t>No de participantes/No. Total de docentes x 100</t>
  </si>
  <si>
    <t>Listado de asistencia
Registro fotografico
informe de la actividad</t>
  </si>
  <si>
    <t>FECHAS DE REALIZACIÓN VALLE DEL GUAMUEZ</t>
  </si>
  <si>
    <t>Actividades deportivas semanales</t>
  </si>
  <si>
    <t>No. De participantes / No. Total de funcionarios x 100</t>
  </si>
  <si>
    <t>FECHAS DE REALIZACIÓN P. ASÍS</t>
  </si>
  <si>
    <t>Comité de Bienestar Social - Talento humano</t>
  </si>
  <si>
    <t>Diagnóstico del clima organizacional</t>
  </si>
  <si>
    <t>Talento Humano - BU</t>
  </si>
  <si>
    <t>Reconocimiento al tiempo de servicio a los funcionarios de la institución (Celebración noche de los mejores)</t>
  </si>
  <si>
    <t>Talento humano - BU</t>
  </si>
  <si>
    <t>1 hora diaria, máximo 4 horas a la semana.</t>
  </si>
  <si>
    <t>Establecer la franja deportiva para funcionarios ITP</t>
  </si>
  <si>
    <t xml:space="preserve">Comité de Bienestar Social - Talento humano </t>
  </si>
  <si>
    <t>Talento Humano - SINTRAUNICOL</t>
  </si>
  <si>
    <t>1 al año</t>
  </si>
  <si>
    <t>Bienestar Universitario - Talento Humano</t>
  </si>
  <si>
    <t>Se otorgará un (01) cupo anual para el personal administrativo, para pregrado (técnico profesional, tecnológicos y profesional), postgrado (especialización, maestría y doctorado) y diplomados que ofrezca el ITP o en convenio, en las modalidades presencial jornada nocturna, a distancia y virtual. (Resolución 1259, artículo 4, parágrafo 1).</t>
  </si>
  <si>
    <t>Se otorgarán dos (02) becas anuales para adelantar estudios de especialización en otras Instituciones Públicas de Educación Superior, en las modalidades de Educación a distancia o Virtual. (Resolución 1259, artículo 4, parágrafo 2).</t>
  </si>
  <si>
    <t>Se otorgarán hasta cinco (05) becas correspondientes al 50% del valor de la matricula a los hijos del personal de planta administrativa y docente, en los programas técnicos laborales que ofrezca el Instituto Tecnológico del Putumayo, siempre que cuenten con los requisitos exigidos. (Resolución 1259, artículo 4, parágrafo 3).</t>
  </si>
  <si>
    <t xml:space="preserve">CUMPLIMIENTO </t>
  </si>
  <si>
    <t>CUMPLIMIETNO POR ÁREA</t>
  </si>
  <si>
    <t>Gestionar talleres de creatividad y sana alegría a través de instituciones de la región.</t>
  </si>
  <si>
    <t>Dos (2) veces por mes</t>
  </si>
  <si>
    <t>Pausas activas (flyers publicitarios)</t>
  </si>
  <si>
    <t>/talento humanoSeguridad y Salud en el Trabajo</t>
  </si>
  <si>
    <t xml:space="preserve">Talento Humano </t>
  </si>
  <si>
    <t xml:space="preserve">actividades lúdico recreativas </t>
  </si>
  <si>
    <t xml:space="preserve">una (1) ves por   mes </t>
  </si>
  <si>
    <t xml:space="preserve">una (1) ves por  mes </t>
  </si>
  <si>
    <t>Comité de Bienestar Social/talento humano</t>
  </si>
  <si>
    <t>Talento humano/VAD/comité de bienestar social</t>
  </si>
  <si>
    <t>Comité de Bienestar Social/Talento humano</t>
  </si>
  <si>
    <t>una (1) en el año</t>
  </si>
  <si>
    <t>uno (1) al año</t>
  </si>
  <si>
    <t>Uno (1) al año</t>
  </si>
  <si>
    <t>informe de la actvidad realizada/registro fotografico</t>
  </si>
  <si>
    <t xml:space="preserve"> viernes 8 de  marzo de 2024</t>
  </si>
  <si>
    <t>Martes 19 de marzo de 2024</t>
  </si>
  <si>
    <t>Miercoles 15 de mayo de 2024</t>
  </si>
  <si>
    <t xml:space="preserve">Celebración del día de Halloween </t>
  </si>
  <si>
    <t>Octubre de 2024</t>
  </si>
  <si>
    <t>septiembre de 2024</t>
  </si>
  <si>
    <t xml:space="preserve"> diciembre de 2024</t>
  </si>
  <si>
    <t xml:space="preserve"> junio de 2024</t>
  </si>
  <si>
    <t>diciembre de 2024</t>
  </si>
  <si>
    <t>ÁREA DE CAPACITACIÓN (INSENTIVOS)</t>
  </si>
  <si>
    <t>Anual</t>
  </si>
  <si>
    <t>semestral</t>
  </si>
  <si>
    <t>Marzo de 2024 a noviembre de 2024</t>
  </si>
  <si>
    <t>No. De asistentes /No. Total de pre pensionados</t>
  </si>
  <si>
    <t>Registro fotografico</t>
  </si>
  <si>
    <t>desarrollo de actividades de acuerdo al plan de pre pensionados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</si>
</sst>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_);[Red]\(&quot;$&quot;\ #,##0.00\)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4" borderId="0" xfId="0" applyFont="1" applyFill="1"/>
    <xf numFmtId="0" fontId="2" fillId="0" borderId="1" xfId="0" applyFont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10" fontId="0" fillId="0" borderId="0" xfId="0" applyNumberFormat="1"/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2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tabSelected="1" view="pageBreakPreview" zoomScale="80" zoomScaleNormal="80" zoomScaleSheetLayoutView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36" sqref="F36"/>
    </sheetView>
  </sheetViews>
  <sheetFormatPr baseColWidth="10" defaultColWidth="11.42578125" defaultRowHeight="15" x14ac:dyDescent="0.25"/>
  <cols>
    <col min="1" max="1" width="15.5703125" customWidth="1"/>
    <col min="2" max="2" width="39.7109375" customWidth="1"/>
    <col min="3" max="3" width="37" customWidth="1"/>
    <col min="4" max="4" width="14.140625" customWidth="1"/>
    <col min="5" max="7" width="12.85546875" style="9" customWidth="1"/>
    <col min="8" max="8" width="14.42578125" customWidth="1"/>
    <col min="9" max="10" width="12.42578125" style="1" customWidth="1"/>
    <col min="11" max="11" width="18.42578125" customWidth="1"/>
    <col min="12" max="12" width="23.140625" customWidth="1"/>
    <col min="13" max="13" width="14.42578125" customWidth="1"/>
    <col min="14" max="14" width="15.5703125" customWidth="1"/>
  </cols>
  <sheetData>
    <row r="1" spans="1:14" ht="51" x14ac:dyDescent="0.25">
      <c r="A1" s="4" t="s">
        <v>0</v>
      </c>
      <c r="B1" s="4" t="s">
        <v>1</v>
      </c>
      <c r="C1" s="4" t="s">
        <v>2</v>
      </c>
      <c r="D1" s="4" t="s">
        <v>3</v>
      </c>
      <c r="E1" s="11" t="s">
        <v>4</v>
      </c>
      <c r="F1" s="11" t="s">
        <v>72</v>
      </c>
      <c r="G1" s="11" t="s">
        <v>75</v>
      </c>
      <c r="H1" s="4" t="s">
        <v>5</v>
      </c>
      <c r="I1" s="4" t="s">
        <v>61</v>
      </c>
      <c r="J1" s="4" t="s">
        <v>60</v>
      </c>
      <c r="K1" s="4" t="s">
        <v>6</v>
      </c>
      <c r="L1" s="4" t="s">
        <v>7</v>
      </c>
      <c r="M1" s="15" t="s">
        <v>90</v>
      </c>
      <c r="N1" s="15" t="s">
        <v>91</v>
      </c>
    </row>
    <row r="2" spans="1:14" ht="51" customHeight="1" x14ac:dyDescent="0.25">
      <c r="A2" s="37" t="s">
        <v>8</v>
      </c>
      <c r="B2" s="35" t="s">
        <v>9</v>
      </c>
      <c r="C2" s="2" t="s">
        <v>10</v>
      </c>
      <c r="D2" s="2" t="s">
        <v>11</v>
      </c>
      <c r="E2" s="12" t="s">
        <v>11</v>
      </c>
      <c r="F2" s="12" t="s">
        <v>11</v>
      </c>
      <c r="G2" s="12" t="s">
        <v>11</v>
      </c>
      <c r="H2" s="2" t="s">
        <v>76</v>
      </c>
      <c r="I2" s="2">
        <v>0</v>
      </c>
      <c r="J2" s="2" t="s">
        <v>58</v>
      </c>
      <c r="K2" s="2" t="s">
        <v>57</v>
      </c>
      <c r="L2" s="2" t="s">
        <v>59</v>
      </c>
      <c r="M2" s="16"/>
      <c r="N2" s="21"/>
    </row>
    <row r="3" spans="1:14" ht="25.5" x14ac:dyDescent="0.25">
      <c r="A3" s="41"/>
      <c r="B3" s="42"/>
      <c r="C3" s="46" t="s">
        <v>94</v>
      </c>
      <c r="D3" s="46" t="s">
        <v>93</v>
      </c>
      <c r="E3" s="34" t="s">
        <v>93</v>
      </c>
      <c r="F3" s="34" t="s">
        <v>93</v>
      </c>
      <c r="G3" s="34" t="s">
        <v>93</v>
      </c>
      <c r="H3" s="2" t="s">
        <v>12</v>
      </c>
      <c r="I3" s="35">
        <v>0</v>
      </c>
      <c r="J3" s="35">
        <v>24</v>
      </c>
      <c r="K3" s="46" t="s">
        <v>15</v>
      </c>
      <c r="L3" s="2" t="s">
        <v>14</v>
      </c>
      <c r="M3" s="53"/>
      <c r="N3" s="22"/>
    </row>
    <row r="4" spans="1:14" ht="48.75" customHeight="1" x14ac:dyDescent="0.25">
      <c r="A4" s="38"/>
      <c r="B4" s="36"/>
      <c r="C4" s="46"/>
      <c r="D4" s="46"/>
      <c r="E4" s="34"/>
      <c r="F4" s="34"/>
      <c r="G4" s="34"/>
      <c r="H4" s="2" t="s">
        <v>95</v>
      </c>
      <c r="I4" s="36"/>
      <c r="J4" s="36"/>
      <c r="K4" s="46"/>
      <c r="L4" s="2" t="s">
        <v>16</v>
      </c>
      <c r="M4" s="53"/>
      <c r="N4" s="23"/>
    </row>
    <row r="5" spans="1:14" ht="15" customHeight="1" x14ac:dyDescent="0.25">
      <c r="A5" s="32" t="s">
        <v>17</v>
      </c>
      <c r="B5" s="39" t="s">
        <v>62</v>
      </c>
      <c r="C5" s="33" t="s">
        <v>18</v>
      </c>
      <c r="D5" s="33" t="s">
        <v>19</v>
      </c>
      <c r="E5" s="34" t="s">
        <v>19</v>
      </c>
      <c r="F5" s="34" t="s">
        <v>19</v>
      </c>
      <c r="G5" s="34" t="s">
        <v>19</v>
      </c>
      <c r="H5" s="5" t="s">
        <v>20</v>
      </c>
      <c r="I5" s="39">
        <v>0</v>
      </c>
      <c r="J5" s="39">
        <v>12</v>
      </c>
      <c r="K5" s="54" t="s">
        <v>22</v>
      </c>
      <c r="L5" s="33" t="s">
        <v>23</v>
      </c>
      <c r="M5" s="53"/>
      <c r="N5" s="24"/>
    </row>
    <row r="6" spans="1:14" ht="18.75" customHeight="1" x14ac:dyDescent="0.25">
      <c r="A6" s="32"/>
      <c r="B6" s="50"/>
      <c r="C6" s="33"/>
      <c r="D6" s="33"/>
      <c r="E6" s="34"/>
      <c r="F6" s="34"/>
      <c r="G6" s="34"/>
      <c r="H6" s="5" t="s">
        <v>21</v>
      </c>
      <c r="I6" s="50"/>
      <c r="J6" s="50"/>
      <c r="K6" s="54"/>
      <c r="L6" s="33"/>
      <c r="M6" s="53"/>
      <c r="N6" s="25"/>
    </row>
    <row r="7" spans="1:14" ht="25.5" x14ac:dyDescent="0.25">
      <c r="A7" s="32"/>
      <c r="B7" s="50"/>
      <c r="C7" s="33"/>
      <c r="D7" s="33"/>
      <c r="E7" s="34"/>
      <c r="F7" s="34"/>
      <c r="G7" s="34"/>
      <c r="H7" s="5" t="s">
        <v>12</v>
      </c>
      <c r="I7" s="40"/>
      <c r="J7" s="40"/>
      <c r="K7" s="54"/>
      <c r="L7" s="33"/>
      <c r="M7" s="53"/>
      <c r="N7" s="25"/>
    </row>
    <row r="8" spans="1:14" ht="15" customHeight="1" x14ac:dyDescent="0.25">
      <c r="A8" s="32"/>
      <c r="B8" s="50"/>
      <c r="C8" s="33" t="s">
        <v>77</v>
      </c>
      <c r="D8" s="52">
        <v>45597</v>
      </c>
      <c r="E8" s="51">
        <v>45597</v>
      </c>
      <c r="F8" s="51">
        <v>45597</v>
      </c>
      <c r="G8" s="51">
        <v>45597</v>
      </c>
      <c r="H8" s="33" t="s">
        <v>96</v>
      </c>
      <c r="I8" s="39">
        <v>0</v>
      </c>
      <c r="J8" s="39">
        <v>1</v>
      </c>
      <c r="K8" s="33" t="s">
        <v>24</v>
      </c>
      <c r="L8" s="5" t="s">
        <v>25</v>
      </c>
      <c r="M8" s="43"/>
      <c r="N8" s="25"/>
    </row>
    <row r="9" spans="1:14" ht="25.5" x14ac:dyDescent="0.25">
      <c r="A9" s="32"/>
      <c r="B9" s="50"/>
      <c r="C9" s="33"/>
      <c r="D9" s="52"/>
      <c r="E9" s="51"/>
      <c r="F9" s="51"/>
      <c r="G9" s="51"/>
      <c r="H9" s="33"/>
      <c r="I9" s="50"/>
      <c r="J9" s="50"/>
      <c r="K9" s="33"/>
      <c r="L9" s="5" t="s">
        <v>26</v>
      </c>
      <c r="M9" s="43"/>
      <c r="N9" s="25"/>
    </row>
    <row r="10" spans="1:14" x14ac:dyDescent="0.25">
      <c r="A10" s="32"/>
      <c r="B10" s="50"/>
      <c r="C10" s="33"/>
      <c r="D10" s="52"/>
      <c r="E10" s="51"/>
      <c r="F10" s="51"/>
      <c r="G10" s="51"/>
      <c r="H10" s="33"/>
      <c r="I10" s="40"/>
      <c r="J10" s="40"/>
      <c r="K10" s="33"/>
      <c r="L10" s="5" t="s">
        <v>27</v>
      </c>
      <c r="M10" s="43"/>
      <c r="N10" s="25"/>
    </row>
    <row r="11" spans="1:14" ht="46.5" customHeight="1" x14ac:dyDescent="0.25">
      <c r="A11" s="32"/>
      <c r="B11" s="50"/>
      <c r="C11" s="6" t="s">
        <v>79</v>
      </c>
      <c r="D11" s="7">
        <v>45413</v>
      </c>
      <c r="E11" s="13">
        <v>45413</v>
      </c>
      <c r="F11" s="13">
        <v>45413</v>
      </c>
      <c r="G11" s="13">
        <v>45413</v>
      </c>
      <c r="H11" s="6" t="s">
        <v>76</v>
      </c>
      <c r="I11" s="5">
        <v>0</v>
      </c>
      <c r="J11" s="5">
        <v>1</v>
      </c>
      <c r="K11" s="6" t="s">
        <v>65</v>
      </c>
      <c r="L11" s="6" t="s">
        <v>66</v>
      </c>
      <c r="M11" s="17"/>
      <c r="N11" s="26"/>
    </row>
    <row r="12" spans="1:14" ht="37.5" customHeight="1" x14ac:dyDescent="0.25">
      <c r="A12" s="48" t="s">
        <v>29</v>
      </c>
      <c r="B12" s="35" t="s">
        <v>31</v>
      </c>
      <c r="C12" s="35" t="s">
        <v>30</v>
      </c>
      <c r="D12" s="47" t="s">
        <v>98</v>
      </c>
      <c r="E12" s="49" t="s">
        <v>98</v>
      </c>
      <c r="F12" s="49" t="s">
        <v>98</v>
      </c>
      <c r="G12" s="49" t="s">
        <v>99</v>
      </c>
      <c r="H12" s="47" t="s">
        <v>80</v>
      </c>
      <c r="I12" s="35">
        <v>0</v>
      </c>
      <c r="J12" s="35">
        <v>12</v>
      </c>
      <c r="K12" s="47" t="s">
        <v>28</v>
      </c>
      <c r="L12" s="3" t="s">
        <v>13</v>
      </c>
      <c r="M12" s="43"/>
      <c r="N12" s="24"/>
    </row>
    <row r="13" spans="1:14" ht="28.5" customHeight="1" x14ac:dyDescent="0.25">
      <c r="A13" s="48"/>
      <c r="B13" s="42"/>
      <c r="C13" s="36"/>
      <c r="D13" s="47"/>
      <c r="E13" s="49"/>
      <c r="F13" s="49"/>
      <c r="G13" s="49"/>
      <c r="H13" s="47"/>
      <c r="I13" s="36"/>
      <c r="J13" s="36"/>
      <c r="K13" s="47"/>
      <c r="L13" s="3" t="s">
        <v>14</v>
      </c>
      <c r="M13" s="43"/>
      <c r="N13" s="25"/>
    </row>
    <row r="14" spans="1:14" ht="51" x14ac:dyDescent="0.25">
      <c r="A14" s="48"/>
      <c r="B14" s="36"/>
      <c r="C14" s="2" t="s">
        <v>97</v>
      </c>
      <c r="D14" s="3" t="s">
        <v>85</v>
      </c>
      <c r="E14" s="14" t="s">
        <v>85</v>
      </c>
      <c r="F14" s="14" t="s">
        <v>85</v>
      </c>
      <c r="G14" s="14" t="s">
        <v>85</v>
      </c>
      <c r="H14" s="3" t="s">
        <v>100</v>
      </c>
      <c r="I14" s="2">
        <v>0</v>
      </c>
      <c r="J14" s="2">
        <v>1</v>
      </c>
      <c r="K14" s="3" t="s">
        <v>28</v>
      </c>
      <c r="L14" s="3" t="s">
        <v>53</v>
      </c>
      <c r="M14" s="17"/>
      <c r="N14" s="26"/>
    </row>
    <row r="15" spans="1:14" ht="38.25" x14ac:dyDescent="0.25">
      <c r="A15" s="32" t="s">
        <v>32</v>
      </c>
      <c r="B15" s="39" t="s">
        <v>33</v>
      </c>
      <c r="C15" s="8" t="s">
        <v>34</v>
      </c>
      <c r="D15" s="5" t="s">
        <v>103</v>
      </c>
      <c r="E15" s="12" t="s">
        <v>103</v>
      </c>
      <c r="F15" s="12" t="s">
        <v>103</v>
      </c>
      <c r="G15" s="12" t="s">
        <v>103</v>
      </c>
      <c r="H15" s="5" t="s">
        <v>78</v>
      </c>
      <c r="I15" s="5">
        <v>0</v>
      </c>
      <c r="J15" s="5">
        <v>1</v>
      </c>
      <c r="K15" s="5" t="s">
        <v>35</v>
      </c>
      <c r="L15" s="5" t="s">
        <v>36</v>
      </c>
      <c r="M15" s="17"/>
      <c r="N15" s="24">
        <f>+(M15+M16+M17+M18)/4</f>
        <v>0</v>
      </c>
    </row>
    <row r="16" spans="1:14" ht="25.5" x14ac:dyDescent="0.25">
      <c r="A16" s="32"/>
      <c r="B16" s="50"/>
      <c r="C16" s="8" t="s">
        <v>82</v>
      </c>
      <c r="D16" s="5" t="s">
        <v>103</v>
      </c>
      <c r="E16" s="12" t="s">
        <v>103</v>
      </c>
      <c r="F16" s="12" t="s">
        <v>103</v>
      </c>
      <c r="G16" s="12" t="s">
        <v>103</v>
      </c>
      <c r="H16" s="5" t="s">
        <v>78</v>
      </c>
      <c r="I16" s="5">
        <v>0</v>
      </c>
      <c r="J16" s="5">
        <v>1</v>
      </c>
      <c r="K16" s="5" t="s">
        <v>37</v>
      </c>
      <c r="L16" s="5" t="s">
        <v>38</v>
      </c>
      <c r="M16" s="17"/>
      <c r="N16" s="25"/>
    </row>
    <row r="17" spans="1:14" ht="38.25" x14ac:dyDescent="0.25">
      <c r="A17" s="32"/>
      <c r="B17" s="50"/>
      <c r="C17" s="8" t="s">
        <v>63</v>
      </c>
      <c r="D17" s="5" t="s">
        <v>105</v>
      </c>
      <c r="E17" s="12" t="s">
        <v>104</v>
      </c>
      <c r="F17" s="12" t="s">
        <v>104</v>
      </c>
      <c r="G17" s="12" t="s">
        <v>104</v>
      </c>
      <c r="H17" s="5" t="s">
        <v>84</v>
      </c>
      <c r="I17" s="5">
        <v>0</v>
      </c>
      <c r="J17" s="5">
        <v>1</v>
      </c>
      <c r="K17" s="5" t="s">
        <v>68</v>
      </c>
      <c r="L17" s="19" t="s">
        <v>51</v>
      </c>
      <c r="M17" s="17"/>
      <c r="N17" s="25"/>
    </row>
    <row r="18" spans="1:14" ht="63.75" x14ac:dyDescent="0.25">
      <c r="A18" s="32"/>
      <c r="B18" s="40"/>
      <c r="C18" s="8" t="s">
        <v>73</v>
      </c>
      <c r="D18" s="8" t="s">
        <v>81</v>
      </c>
      <c r="E18" s="12" t="s">
        <v>52</v>
      </c>
      <c r="F18" s="12" t="s">
        <v>52</v>
      </c>
      <c r="G18" s="12" t="s">
        <v>52</v>
      </c>
      <c r="H18" s="5" t="s">
        <v>83</v>
      </c>
      <c r="I18" s="5">
        <v>0</v>
      </c>
      <c r="J18" s="5" t="s">
        <v>67</v>
      </c>
      <c r="K18" s="5" t="s">
        <v>74</v>
      </c>
      <c r="L18" s="19" t="s">
        <v>69</v>
      </c>
      <c r="M18" s="17"/>
      <c r="N18" s="26"/>
    </row>
    <row r="19" spans="1:14" ht="68.25" customHeight="1" x14ac:dyDescent="0.25">
      <c r="A19" s="37" t="s">
        <v>39</v>
      </c>
      <c r="B19" s="35" t="s">
        <v>40</v>
      </c>
      <c r="C19" s="46" t="s">
        <v>92</v>
      </c>
      <c r="D19" s="46" t="s">
        <v>105</v>
      </c>
      <c r="E19" s="34" t="s">
        <v>105</v>
      </c>
      <c r="F19" s="34" t="s">
        <v>105</v>
      </c>
      <c r="G19" s="34" t="s">
        <v>105</v>
      </c>
      <c r="H19" s="35" t="s">
        <v>80</v>
      </c>
      <c r="I19" s="35">
        <v>0</v>
      </c>
      <c r="J19" s="35">
        <v>1</v>
      </c>
      <c r="K19" s="46" t="s">
        <v>74</v>
      </c>
      <c r="L19" s="46" t="s">
        <v>106</v>
      </c>
      <c r="M19" s="43"/>
      <c r="N19" s="24">
        <f>+M19/1</f>
        <v>0</v>
      </c>
    </row>
    <row r="20" spans="1:14" ht="26.1" customHeight="1" x14ac:dyDescent="0.25">
      <c r="A20" s="38"/>
      <c r="B20" s="36"/>
      <c r="C20" s="46"/>
      <c r="D20" s="46" t="s">
        <v>105</v>
      </c>
      <c r="E20" s="34" t="s">
        <v>105</v>
      </c>
      <c r="F20" s="34" t="s">
        <v>105</v>
      </c>
      <c r="G20" s="34" t="s">
        <v>105</v>
      </c>
      <c r="H20" s="36"/>
      <c r="I20" s="36"/>
      <c r="J20" s="36"/>
      <c r="K20" s="46" t="s">
        <v>74</v>
      </c>
      <c r="L20" s="46"/>
      <c r="M20" s="43"/>
      <c r="N20" s="26"/>
    </row>
    <row r="21" spans="1:14" x14ac:dyDescent="0.25">
      <c r="A21" s="32" t="s">
        <v>41</v>
      </c>
      <c r="B21" s="39" t="s">
        <v>44</v>
      </c>
      <c r="C21" s="33" t="s">
        <v>42</v>
      </c>
      <c r="D21" s="33" t="s">
        <v>85</v>
      </c>
      <c r="E21" s="34" t="s">
        <v>107</v>
      </c>
      <c r="F21" s="34" t="s">
        <v>107</v>
      </c>
      <c r="G21" s="34" t="s">
        <v>107</v>
      </c>
      <c r="H21" s="5" t="s">
        <v>20</v>
      </c>
      <c r="I21" s="39">
        <v>0</v>
      </c>
      <c r="J21" s="39">
        <v>1</v>
      </c>
      <c r="K21" s="33" t="s">
        <v>28</v>
      </c>
      <c r="L21" s="5" t="s">
        <v>13</v>
      </c>
      <c r="M21" s="43"/>
      <c r="N21" s="27"/>
    </row>
    <row r="22" spans="1:14" ht="25.5" x14ac:dyDescent="0.25">
      <c r="A22" s="32"/>
      <c r="B22" s="50"/>
      <c r="C22" s="33"/>
      <c r="D22" s="33"/>
      <c r="E22" s="34"/>
      <c r="F22" s="34"/>
      <c r="G22" s="34"/>
      <c r="H22" s="5" t="s">
        <v>12</v>
      </c>
      <c r="I22" s="40"/>
      <c r="J22" s="40"/>
      <c r="K22" s="33"/>
      <c r="L22" s="5" t="s">
        <v>14</v>
      </c>
      <c r="M22" s="43"/>
      <c r="N22" s="28"/>
    </row>
    <row r="23" spans="1:14" ht="51" customHeight="1" x14ac:dyDescent="0.25">
      <c r="A23" s="32"/>
      <c r="B23" s="50"/>
      <c r="C23" s="5" t="s">
        <v>43</v>
      </c>
      <c r="D23" s="5" t="s">
        <v>85</v>
      </c>
      <c r="E23" s="14" t="s">
        <v>108</v>
      </c>
      <c r="F23" s="14" t="s">
        <v>108</v>
      </c>
      <c r="G23" s="14" t="s">
        <v>108</v>
      </c>
      <c r="H23" s="5" t="s">
        <v>101</v>
      </c>
      <c r="I23" s="5">
        <v>0</v>
      </c>
      <c r="J23" s="5">
        <v>1</v>
      </c>
      <c r="K23" s="6" t="s">
        <v>28</v>
      </c>
      <c r="L23" s="5" t="s">
        <v>13</v>
      </c>
      <c r="M23" s="17"/>
      <c r="N23" s="28"/>
    </row>
    <row r="24" spans="1:14" ht="96" customHeight="1" x14ac:dyDescent="0.25">
      <c r="A24" s="32"/>
      <c r="B24" s="50"/>
      <c r="C24" s="5" t="s">
        <v>64</v>
      </c>
      <c r="D24" s="5" t="s">
        <v>109</v>
      </c>
      <c r="E24" s="14" t="s">
        <v>109</v>
      </c>
      <c r="F24" s="14" t="s">
        <v>109</v>
      </c>
      <c r="G24" s="14" t="s">
        <v>109</v>
      </c>
      <c r="H24" s="5" t="s">
        <v>102</v>
      </c>
      <c r="I24" s="5">
        <v>0</v>
      </c>
      <c r="J24" s="5">
        <v>1</v>
      </c>
      <c r="K24" s="5" t="s">
        <v>70</v>
      </c>
      <c r="L24" s="5" t="s">
        <v>71</v>
      </c>
      <c r="M24" s="17"/>
      <c r="N24" s="28"/>
    </row>
    <row r="25" spans="1:14" x14ac:dyDescent="0.25">
      <c r="A25" s="32"/>
      <c r="B25" s="50"/>
      <c r="C25" s="33" t="s">
        <v>110</v>
      </c>
      <c r="D25" s="33" t="s">
        <v>111</v>
      </c>
      <c r="E25" s="34" t="s">
        <v>111</v>
      </c>
      <c r="F25" s="34" t="s">
        <v>111</v>
      </c>
      <c r="G25" s="34" t="s">
        <v>111</v>
      </c>
      <c r="H25" s="5" t="s">
        <v>20</v>
      </c>
      <c r="I25" s="39">
        <v>0</v>
      </c>
      <c r="J25" s="39">
        <v>1</v>
      </c>
      <c r="K25" s="33" t="s">
        <v>28</v>
      </c>
      <c r="L25" s="5" t="s">
        <v>13</v>
      </c>
      <c r="M25" s="43"/>
      <c r="N25" s="28"/>
    </row>
    <row r="26" spans="1:14" ht="51" x14ac:dyDescent="0.25">
      <c r="A26" s="32"/>
      <c r="B26" s="50"/>
      <c r="C26" s="33"/>
      <c r="D26" s="33"/>
      <c r="E26" s="34"/>
      <c r="F26" s="34"/>
      <c r="G26" s="34"/>
      <c r="H26" s="5" t="s">
        <v>102</v>
      </c>
      <c r="I26" s="40"/>
      <c r="J26" s="40"/>
      <c r="K26" s="33"/>
      <c r="L26" s="5" t="s">
        <v>14</v>
      </c>
      <c r="M26" s="43"/>
      <c r="N26" s="28"/>
    </row>
    <row r="27" spans="1:14" ht="15" customHeight="1" x14ac:dyDescent="0.25">
      <c r="A27" s="32"/>
      <c r="B27" s="50"/>
      <c r="C27" s="33" t="s">
        <v>45</v>
      </c>
      <c r="D27" s="33" t="s">
        <v>112</v>
      </c>
      <c r="E27" s="34" t="s">
        <v>112</v>
      </c>
      <c r="F27" s="34" t="s">
        <v>112</v>
      </c>
      <c r="G27" s="34" t="s">
        <v>112</v>
      </c>
      <c r="H27" s="5" t="s">
        <v>20</v>
      </c>
      <c r="I27" s="39">
        <v>0</v>
      </c>
      <c r="J27" s="39">
        <v>2</v>
      </c>
      <c r="K27" s="33" t="s">
        <v>28</v>
      </c>
      <c r="L27" s="5" t="s">
        <v>13</v>
      </c>
      <c r="M27" s="43"/>
      <c r="N27" s="28"/>
    </row>
    <row r="28" spans="1:14" ht="51" x14ac:dyDescent="0.25">
      <c r="A28" s="32"/>
      <c r="B28" s="50"/>
      <c r="C28" s="33"/>
      <c r="D28" s="33"/>
      <c r="E28" s="34"/>
      <c r="F28" s="34"/>
      <c r="G28" s="34"/>
      <c r="H28" s="5" t="s">
        <v>100</v>
      </c>
      <c r="I28" s="40"/>
      <c r="J28" s="40"/>
      <c r="K28" s="33"/>
      <c r="L28" s="5" t="s">
        <v>14</v>
      </c>
      <c r="M28" s="43"/>
      <c r="N28" s="28"/>
    </row>
    <row r="29" spans="1:14" x14ac:dyDescent="0.25">
      <c r="A29" s="32"/>
      <c r="B29" s="50"/>
      <c r="C29" s="33" t="s">
        <v>46</v>
      </c>
      <c r="D29" s="33" t="s">
        <v>113</v>
      </c>
      <c r="E29" s="34" t="s">
        <v>113</v>
      </c>
      <c r="F29" s="34" t="s">
        <v>113</v>
      </c>
      <c r="G29" s="34" t="s">
        <v>113</v>
      </c>
      <c r="H29" s="5" t="s">
        <v>20</v>
      </c>
      <c r="I29" s="39">
        <v>0</v>
      </c>
      <c r="J29" s="39">
        <v>1</v>
      </c>
      <c r="K29" s="33" t="s">
        <v>28</v>
      </c>
      <c r="L29" s="5" t="s">
        <v>13</v>
      </c>
      <c r="M29" s="43"/>
      <c r="N29" s="28"/>
    </row>
    <row r="30" spans="1:14" ht="25.5" x14ac:dyDescent="0.25">
      <c r="A30" s="32"/>
      <c r="B30" s="50"/>
      <c r="C30" s="33"/>
      <c r="D30" s="33"/>
      <c r="E30" s="34"/>
      <c r="F30" s="34"/>
      <c r="G30" s="34"/>
      <c r="H30" s="5" t="s">
        <v>12</v>
      </c>
      <c r="I30" s="40"/>
      <c r="J30" s="40"/>
      <c r="K30" s="33"/>
      <c r="L30" s="5" t="s">
        <v>14</v>
      </c>
      <c r="M30" s="43"/>
      <c r="N30" s="28"/>
    </row>
    <row r="31" spans="1:14" x14ac:dyDescent="0.25">
      <c r="A31" s="32"/>
      <c r="B31" s="50"/>
      <c r="C31" s="33" t="s">
        <v>47</v>
      </c>
      <c r="D31" s="33" t="s">
        <v>114</v>
      </c>
      <c r="E31" s="34" t="s">
        <v>114</v>
      </c>
      <c r="F31" s="34" t="s">
        <v>114</v>
      </c>
      <c r="G31" s="34" t="s">
        <v>114</v>
      </c>
      <c r="H31" s="5" t="s">
        <v>20</v>
      </c>
      <c r="I31" s="39">
        <v>0</v>
      </c>
      <c r="J31" s="39">
        <v>1</v>
      </c>
      <c r="K31" s="33" t="s">
        <v>28</v>
      </c>
      <c r="L31" s="5" t="s">
        <v>13</v>
      </c>
      <c r="M31" s="43"/>
      <c r="N31" s="28"/>
    </row>
    <row r="32" spans="1:14" ht="25.5" x14ac:dyDescent="0.25">
      <c r="A32" s="32"/>
      <c r="B32" s="50"/>
      <c r="C32" s="33"/>
      <c r="D32" s="33"/>
      <c r="E32" s="34"/>
      <c r="F32" s="34"/>
      <c r="G32" s="34"/>
      <c r="H32" s="5" t="s">
        <v>12</v>
      </c>
      <c r="I32" s="40"/>
      <c r="J32" s="40"/>
      <c r="K32" s="33"/>
      <c r="L32" s="5" t="s">
        <v>14</v>
      </c>
      <c r="M32" s="43"/>
      <c r="N32" s="28"/>
    </row>
    <row r="33" spans="1:14" x14ac:dyDescent="0.25">
      <c r="A33" s="32"/>
      <c r="B33" s="50"/>
      <c r="C33" s="33" t="s">
        <v>48</v>
      </c>
      <c r="D33" s="33" t="s">
        <v>115</v>
      </c>
      <c r="E33" s="34" t="s">
        <v>113</v>
      </c>
      <c r="F33" s="34" t="s">
        <v>115</v>
      </c>
      <c r="G33" s="34" t="s">
        <v>115</v>
      </c>
      <c r="H33" s="5" t="s">
        <v>20</v>
      </c>
      <c r="I33" s="39">
        <v>0</v>
      </c>
      <c r="J33" s="39">
        <v>1</v>
      </c>
      <c r="K33" s="33" t="s">
        <v>28</v>
      </c>
      <c r="L33" s="5" t="s">
        <v>13</v>
      </c>
      <c r="M33" s="43"/>
      <c r="N33" s="28"/>
    </row>
    <row r="34" spans="1:14" ht="25.5" x14ac:dyDescent="0.25">
      <c r="A34" s="32"/>
      <c r="B34" s="40"/>
      <c r="C34" s="33"/>
      <c r="D34" s="33"/>
      <c r="E34" s="34"/>
      <c r="F34" s="34"/>
      <c r="G34" s="34"/>
      <c r="H34" s="5" t="s">
        <v>12</v>
      </c>
      <c r="I34" s="40"/>
      <c r="J34" s="40"/>
      <c r="K34" s="33"/>
      <c r="L34" s="5" t="s">
        <v>14</v>
      </c>
      <c r="M34" s="43"/>
      <c r="N34" s="29"/>
    </row>
    <row r="35" spans="1:14" ht="114.75" x14ac:dyDescent="0.25">
      <c r="A35" s="37" t="s">
        <v>116</v>
      </c>
      <c r="B35" s="35" t="s">
        <v>54</v>
      </c>
      <c r="C35" s="55" t="s">
        <v>87</v>
      </c>
      <c r="D35" s="2" t="s">
        <v>117</v>
      </c>
      <c r="E35" s="12" t="s">
        <v>117</v>
      </c>
      <c r="F35" s="12" t="s">
        <v>117</v>
      </c>
      <c r="G35" s="12" t="s">
        <v>117</v>
      </c>
      <c r="H35" s="2" t="s">
        <v>12</v>
      </c>
      <c r="I35" s="2">
        <v>0</v>
      </c>
      <c r="J35" s="2">
        <v>1</v>
      </c>
      <c r="K35" s="2" t="s">
        <v>67</v>
      </c>
      <c r="L35" s="2"/>
      <c r="M35" s="17"/>
      <c r="N35" s="20"/>
    </row>
    <row r="36" spans="1:14" ht="76.5" x14ac:dyDescent="0.25">
      <c r="A36" s="41"/>
      <c r="B36" s="42"/>
      <c r="C36" s="56" t="s">
        <v>88</v>
      </c>
      <c r="D36" s="2" t="s">
        <v>117</v>
      </c>
      <c r="E36" s="12" t="s">
        <v>117</v>
      </c>
      <c r="F36" s="12" t="s">
        <v>117</v>
      </c>
      <c r="G36" s="12" t="s">
        <v>117</v>
      </c>
      <c r="H36" s="2" t="s">
        <v>12</v>
      </c>
      <c r="I36" s="2">
        <v>0</v>
      </c>
      <c r="J36" s="2">
        <v>2</v>
      </c>
      <c r="K36" s="2" t="s">
        <v>67</v>
      </c>
      <c r="L36" s="2"/>
      <c r="M36" s="17"/>
      <c r="N36" s="20"/>
    </row>
    <row r="37" spans="1:14" ht="105" customHeight="1" x14ac:dyDescent="0.25">
      <c r="A37" s="41"/>
      <c r="B37" s="42"/>
      <c r="C37" s="55" t="s">
        <v>89</v>
      </c>
      <c r="D37" s="2" t="s">
        <v>118</v>
      </c>
      <c r="E37" s="12" t="s">
        <v>118</v>
      </c>
      <c r="F37" s="12" t="s">
        <v>118</v>
      </c>
      <c r="G37" s="12" t="s">
        <v>118</v>
      </c>
      <c r="H37" s="2" t="s">
        <v>12</v>
      </c>
      <c r="I37" s="2">
        <v>0</v>
      </c>
      <c r="J37" s="2">
        <v>5</v>
      </c>
      <c r="K37" s="2" t="s">
        <v>67</v>
      </c>
      <c r="L37" s="2"/>
      <c r="M37" s="17"/>
      <c r="N37" s="20"/>
    </row>
    <row r="38" spans="1:14" ht="88.5" customHeight="1" x14ac:dyDescent="0.25">
      <c r="A38" s="41"/>
      <c r="B38" s="42"/>
      <c r="C38" s="10" t="s">
        <v>55</v>
      </c>
      <c r="D38" s="2" t="s">
        <v>67</v>
      </c>
      <c r="E38" s="12" t="s">
        <v>67</v>
      </c>
      <c r="F38" s="12" t="s">
        <v>67</v>
      </c>
      <c r="G38" s="12" t="s">
        <v>67</v>
      </c>
      <c r="H38" s="2" t="s">
        <v>12</v>
      </c>
      <c r="I38" s="2">
        <v>0</v>
      </c>
      <c r="J38" s="2" t="s">
        <v>67</v>
      </c>
      <c r="K38" s="2" t="s">
        <v>67</v>
      </c>
      <c r="L38" s="2"/>
      <c r="M38" s="17"/>
      <c r="N38" s="20"/>
    </row>
    <row r="39" spans="1:14" ht="129.75" customHeight="1" x14ac:dyDescent="0.25">
      <c r="A39" s="41"/>
      <c r="B39" s="42"/>
      <c r="C39" s="10" t="s">
        <v>56</v>
      </c>
      <c r="D39" s="2" t="s">
        <v>67</v>
      </c>
      <c r="E39" s="12" t="s">
        <v>67</v>
      </c>
      <c r="F39" s="12" t="s">
        <v>67</v>
      </c>
      <c r="G39" s="12" t="s">
        <v>67</v>
      </c>
      <c r="H39" s="2" t="s">
        <v>12</v>
      </c>
      <c r="I39" s="2">
        <v>0</v>
      </c>
      <c r="J39" s="2" t="s">
        <v>67</v>
      </c>
      <c r="K39" s="2" t="s">
        <v>67</v>
      </c>
      <c r="L39" s="2"/>
      <c r="M39" s="17"/>
      <c r="N39" s="20"/>
    </row>
    <row r="40" spans="1:14" ht="21" customHeight="1" x14ac:dyDescent="0.25">
      <c r="A40" s="30" t="s">
        <v>49</v>
      </c>
      <c r="B40" s="39" t="s">
        <v>50</v>
      </c>
      <c r="C40" s="33" t="s">
        <v>122</v>
      </c>
      <c r="D40" s="33" t="s">
        <v>119</v>
      </c>
      <c r="E40" s="34" t="s">
        <v>119</v>
      </c>
      <c r="F40" s="44" t="s">
        <v>119</v>
      </c>
      <c r="G40" s="44" t="s">
        <v>119</v>
      </c>
      <c r="H40" s="33" t="s">
        <v>86</v>
      </c>
      <c r="I40" s="39" t="s">
        <v>67</v>
      </c>
      <c r="J40" s="39" t="s">
        <v>37</v>
      </c>
      <c r="K40" s="33" t="s">
        <v>120</v>
      </c>
      <c r="L40" s="5" t="s">
        <v>13</v>
      </c>
      <c r="M40" s="43"/>
      <c r="N40" s="27"/>
    </row>
    <row r="41" spans="1:14" ht="67.5" customHeight="1" x14ac:dyDescent="0.25">
      <c r="A41" s="31"/>
      <c r="B41" s="40"/>
      <c r="C41" s="33"/>
      <c r="D41" s="33"/>
      <c r="E41" s="34"/>
      <c r="F41" s="45"/>
      <c r="G41" s="45"/>
      <c r="H41" s="33"/>
      <c r="I41" s="40"/>
      <c r="J41" s="40"/>
      <c r="K41" s="33"/>
      <c r="L41" s="5" t="s">
        <v>121</v>
      </c>
      <c r="M41" s="43"/>
      <c r="N41" s="29"/>
    </row>
    <row r="42" spans="1:14" x14ac:dyDescent="0.25">
      <c r="M42" s="18">
        <f>SUM(M2:M41)/26</f>
        <v>0</v>
      </c>
    </row>
  </sheetData>
  <autoFilter ref="A1:L41"/>
  <mergeCells count="137">
    <mergeCell ref="A2:A4"/>
    <mergeCell ref="F12:F13"/>
    <mergeCell ref="G12:G13"/>
    <mergeCell ref="F21:F22"/>
    <mergeCell ref="G21:G22"/>
    <mergeCell ref="F25:F26"/>
    <mergeCell ref="G25:G26"/>
    <mergeCell ref="I25:I26"/>
    <mergeCell ref="I3:I4"/>
    <mergeCell ref="H19:H20"/>
    <mergeCell ref="I21:I22"/>
    <mergeCell ref="F19:F20"/>
    <mergeCell ref="G19:G20"/>
    <mergeCell ref="B15:B18"/>
    <mergeCell ref="B21:B34"/>
    <mergeCell ref="H8:H10"/>
    <mergeCell ref="I31:I32"/>
    <mergeCell ref="J31:J32"/>
    <mergeCell ref="F27:F28"/>
    <mergeCell ref="G27:G28"/>
    <mergeCell ref="F29:F30"/>
    <mergeCell ref="G29:G30"/>
    <mergeCell ref="F31:F32"/>
    <mergeCell ref="G31:G32"/>
    <mergeCell ref="B2:B4"/>
    <mergeCell ref="M3:M4"/>
    <mergeCell ref="C5:C7"/>
    <mergeCell ref="D5:D7"/>
    <mergeCell ref="E5:E7"/>
    <mergeCell ref="K5:K7"/>
    <mergeCell ref="L5:L7"/>
    <mergeCell ref="C3:C4"/>
    <mergeCell ref="D3:D4"/>
    <mergeCell ref="E3:E4"/>
    <mergeCell ref="K3:K4"/>
    <mergeCell ref="M5:M7"/>
    <mergeCell ref="I5:I7"/>
    <mergeCell ref="J5:J7"/>
    <mergeCell ref="F3:F4"/>
    <mergeCell ref="G3:G4"/>
    <mergeCell ref="F5:F7"/>
    <mergeCell ref="G5:G7"/>
    <mergeCell ref="J3:J4"/>
    <mergeCell ref="I29:I30"/>
    <mergeCell ref="K8:K10"/>
    <mergeCell ref="M8:M10"/>
    <mergeCell ref="K12:K13"/>
    <mergeCell ref="M12:M13"/>
    <mergeCell ref="A12:A14"/>
    <mergeCell ref="C12:C13"/>
    <mergeCell ref="D12:D13"/>
    <mergeCell ref="E12:E13"/>
    <mergeCell ref="H12:H13"/>
    <mergeCell ref="I8:I10"/>
    <mergeCell ref="J8:J10"/>
    <mergeCell ref="F8:F10"/>
    <mergeCell ref="G8:G10"/>
    <mergeCell ref="B12:B14"/>
    <mergeCell ref="B5:B11"/>
    <mergeCell ref="I12:I13"/>
    <mergeCell ref="J12:J13"/>
    <mergeCell ref="C8:C10"/>
    <mergeCell ref="D8:D10"/>
    <mergeCell ref="E8:E10"/>
    <mergeCell ref="J29:J30"/>
    <mergeCell ref="L19:L20"/>
    <mergeCell ref="M19:M20"/>
    <mergeCell ref="C19:C20"/>
    <mergeCell ref="D19:D20"/>
    <mergeCell ref="E19:E20"/>
    <mergeCell ref="K19:K20"/>
    <mergeCell ref="E27:E28"/>
    <mergeCell ref="K27:K28"/>
    <mergeCell ref="C25:C26"/>
    <mergeCell ref="D25:D26"/>
    <mergeCell ref="E25:E26"/>
    <mergeCell ref="K25:K26"/>
    <mergeCell ref="M25:M26"/>
    <mergeCell ref="C21:C22"/>
    <mergeCell ref="D21:D22"/>
    <mergeCell ref="M21:M22"/>
    <mergeCell ref="M27:M28"/>
    <mergeCell ref="K21:K22"/>
    <mergeCell ref="I19:I20"/>
    <mergeCell ref="J19:J20"/>
    <mergeCell ref="J21:J22"/>
    <mergeCell ref="J25:J26"/>
    <mergeCell ref="I27:I28"/>
    <mergeCell ref="J27:J28"/>
    <mergeCell ref="M29:M30"/>
    <mergeCell ref="M40:M41"/>
    <mergeCell ref="M31:M32"/>
    <mergeCell ref="M33:M34"/>
    <mergeCell ref="C27:C28"/>
    <mergeCell ref="D27:D28"/>
    <mergeCell ref="I40:I41"/>
    <mergeCell ref="J40:J41"/>
    <mergeCell ref="F40:F41"/>
    <mergeCell ref="G40:G41"/>
    <mergeCell ref="J33:J34"/>
    <mergeCell ref="K33:K34"/>
    <mergeCell ref="K29:K30"/>
    <mergeCell ref="K40:K41"/>
    <mergeCell ref="K31:K32"/>
    <mergeCell ref="I33:I34"/>
    <mergeCell ref="F33:F34"/>
    <mergeCell ref="G33:G34"/>
    <mergeCell ref="C29:C30"/>
    <mergeCell ref="D29:D30"/>
    <mergeCell ref="E29:E30"/>
    <mergeCell ref="C31:C32"/>
    <mergeCell ref="D31:D32"/>
    <mergeCell ref="E31:E32"/>
    <mergeCell ref="N2:N4"/>
    <mergeCell ref="N5:N11"/>
    <mergeCell ref="N12:N14"/>
    <mergeCell ref="N15:N18"/>
    <mergeCell ref="N19:N20"/>
    <mergeCell ref="N21:N34"/>
    <mergeCell ref="N40:N41"/>
    <mergeCell ref="A40:A41"/>
    <mergeCell ref="A5:A11"/>
    <mergeCell ref="C40:C41"/>
    <mergeCell ref="D40:D41"/>
    <mergeCell ref="E40:E41"/>
    <mergeCell ref="H40:H41"/>
    <mergeCell ref="C33:C34"/>
    <mergeCell ref="D33:D34"/>
    <mergeCell ref="E33:E34"/>
    <mergeCell ref="A21:A34"/>
    <mergeCell ref="E21:E22"/>
    <mergeCell ref="B19:B20"/>
    <mergeCell ref="A19:A20"/>
    <mergeCell ref="B40:B41"/>
    <mergeCell ref="A35:A39"/>
    <mergeCell ref="B35:B39"/>
    <mergeCell ref="A15:A18"/>
  </mergeCells>
  <pageMargins left="0.7" right="0.7" top="0.75" bottom="0.75" header="0.3" footer="0.3"/>
  <pageSetup paperSize="9" scale="55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ViceRectoria</cp:lastModifiedBy>
  <cp:lastPrinted>2022-01-27T17:33:12Z</cp:lastPrinted>
  <dcterms:created xsi:type="dcterms:W3CDTF">2022-01-16T03:03:37Z</dcterms:created>
  <dcterms:modified xsi:type="dcterms:W3CDTF">2024-01-29T22:49:16Z</dcterms:modified>
</cp:coreProperties>
</file>